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8-k " sheetId="1" r:id="rId4"/>
  </sheets>
  <definedNames/>
  <calcPr/>
</workbook>
</file>

<file path=xl/sharedStrings.xml><?xml version="1.0" encoding="utf-8"?>
<sst xmlns="http://schemas.openxmlformats.org/spreadsheetml/2006/main" count="264" uniqueCount="101">
  <si>
    <t>GOBIERNO DEL ESTADO DE JALISCO</t>
  </si>
  <si>
    <t>INFORME GENERAL DE CONDICIONES DE LA DEUDA PUBLICA 2021
(Cifras Preliminares)</t>
  </si>
  <si>
    <t>ACREEDOR</t>
  </si>
  <si>
    <t>Destino</t>
  </si>
  <si>
    <t>FECHA
SUSCRIPCIÓN</t>
  </si>
  <si>
    <t>IMPORTE
AUTORIZADO</t>
  </si>
  <si>
    <t>IMPORTE
CONTRATADO</t>
  </si>
  <si>
    <t>IMPORTE
DISPUESTO</t>
  </si>
  <si>
    <t>SALDOS ESTIMADOS DICIEMBRE 2021</t>
  </si>
  <si>
    <t>DECRETO</t>
  </si>
  <si>
    <t>TASA DE INTERÉS CONTRATADA_3</t>
  </si>
  <si>
    <t>FECHA DE
VENCIMIENTO</t>
  </si>
  <si>
    <t>OBSV.</t>
  </si>
  <si>
    <r>
      <rPr>
        <rFont val="Arial"/>
        <b/>
        <color rgb="FFFFFFFF"/>
        <sz val="10.0"/>
      </rPr>
      <t>GARANTÍA</t>
    </r>
    <r>
      <rPr>
        <rFont val="Arial"/>
        <b/>
        <color theme="0"/>
        <sz val="10.0"/>
      </rPr>
      <t>_1</t>
    </r>
  </si>
  <si>
    <t>TIPO DE GARANTÍA</t>
  </si>
  <si>
    <t>FIDEICOMISO</t>
  </si>
  <si>
    <t>INSTRUMENTO DE CONTRATACIÓN</t>
  </si>
  <si>
    <t xml:space="preserve">Banco Mercantil del Norte, S.A, Institución de Banca Múltiple, Grupo Financiero Banorte (Banorte) </t>
  </si>
  <si>
    <t>Refinanciamiento</t>
  </si>
  <si>
    <t>JUL 26-2019</t>
  </si>
  <si>
    <t>27248/LXII/19</t>
  </si>
  <si>
    <t>TIIE28 + 0.30%</t>
  </si>
  <si>
    <t>Garantía Fiduciaria</t>
  </si>
  <si>
    <t>Banorte FID. 751607</t>
  </si>
  <si>
    <t>Contrato de Apertura de Crédito Simple</t>
  </si>
  <si>
    <t xml:space="preserve">Banco Santander México, S.A., Institución de Banca Múltiple, Grupo Financiero Santander México (Santander) </t>
  </si>
  <si>
    <t>JUL 29-2019</t>
  </si>
  <si>
    <t>BBVA Bancomer, Intitución de Banca Múltiple, Grupo Financiero BBVA Bancomer (Bancomer)</t>
  </si>
  <si>
    <t>TIIE28 + 0.37%</t>
  </si>
  <si>
    <t>TIIE28 + 0.39%</t>
  </si>
  <si>
    <t>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t>
  </si>
  <si>
    <t>Fuente de Pago "Fondo de Aportaciones para el Fortalecimeinto de las Entidades Federativas" (FAFEF)</t>
  </si>
  <si>
    <t>Santander F/2004423-1</t>
  </si>
  <si>
    <t>ENE 24-2020</t>
  </si>
  <si>
    <t>TIIE28 + 0.23%</t>
  </si>
  <si>
    <t>18/01/2040</t>
  </si>
  <si>
    <t xml:space="preserve">Banco Nacional de México, S.A., Integrante del Grupo Financiero Citi Banamex </t>
  </si>
  <si>
    <t>TIIE28 + 0.25%</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</si>
  <si>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</si>
  <si>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</si>
  <si>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</si>
  <si>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t>
  </si>
  <si>
    <t>TIIE28 +1.15%</t>
  </si>
  <si>
    <t>19/06/2030</t>
  </si>
  <si>
    <t>TIIE28 +1.05%</t>
  </si>
  <si>
    <t>18/07/2035</t>
  </si>
  <si>
    <t>TIIE28 +1.20%</t>
  </si>
  <si>
    <t>16/07/2040</t>
  </si>
  <si>
    <t>TIIE28 +0.99%</t>
  </si>
  <si>
    <t>TIIE28 +1.04%</t>
  </si>
  <si>
    <t>TIIE28 +1.14%</t>
  </si>
  <si>
    <t xml:space="preserve">Banobras Nacional de Obras y Servicios Públicos, S.N.C. Institución de Banca de Desarrollo </t>
  </si>
  <si>
    <t>Adquisición de 12 vagones para Línea 1 (SITEUR)</t>
  </si>
  <si>
    <t>MAR 18-2016</t>
  </si>
  <si>
    <t>25528/LX/15</t>
  </si>
  <si>
    <t>Disposición 1) TIIE+ 0.17%
 Disposición 2) TIIE+ 0.53%</t>
  </si>
  <si>
    <t>Banamex: FID 106648-8</t>
  </si>
  <si>
    <t>TIIE28 + 0.40%</t>
  </si>
  <si>
    <t>TIIE28 + 0.45%</t>
  </si>
  <si>
    <t>Banobras Nacional de Obras y Servicios Públicos, S.N.C. Institución de Banca de Desarrollo</t>
  </si>
  <si>
    <t>Construcción, Reconstrucción y Modernización de Tramos Carreteros en el Estado, y el Proyecto denominado "Sistema Integrado de Transporte Colectivo Peribús"</t>
  </si>
  <si>
    <t>TIIE + 0.34%</t>
  </si>
  <si>
    <t>Sistema Integrado de Transporte Colectivo Peribús</t>
  </si>
  <si>
    <t>TIIE+0.34%</t>
  </si>
  <si>
    <t>Banobras Nacional de Obras y Servicios Públicos, S.N.C. Institución de Banca de Desarrollo_2</t>
  </si>
  <si>
    <t>Proyectos de Inversión Pública</t>
  </si>
  <si>
    <t>JUN 20-2012</t>
  </si>
  <si>
    <t>23962/LIX/12</t>
  </si>
  <si>
    <t>Disposición 1) Fija: 8.11%
 Disppsición 2) Fija: 7.92%
 Disposición 3) Fija: 7.95%
 Disposición 4) Fija: 7.56%
 Disposición 5) Fija: 7.12%
 Disposición 6) Fija: 8.71%</t>
  </si>
  <si>
    <t>JUN 29-2012</t>
  </si>
  <si>
    <t>Fija: 8.25%</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</si>
  <si>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</si>
  <si>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</si>
  <si>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</si>
  <si>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</si>
  <si>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Daños ocasionados por huracán "Manuel"</t>
  </si>
  <si>
    <t xml:space="preserve"> JUL 29-2014</t>
  </si>
  <si>
    <t>24863/LX/14</t>
  </si>
  <si>
    <t>Disposición 1) Fija: 7.94%
 Disposición 2) Fija: 7.76%
 Disposición 3) Fija: 8.14%
 Disposición 4) Fija: 7.64% 
 Disposición 5) Fija: 7.71%</t>
  </si>
  <si>
    <t>Implementación del Nuevo Sistema de Justicia Penal (Juicios Orales)</t>
  </si>
  <si>
    <t xml:space="preserve"> DIC 11-2014</t>
  </si>
  <si>
    <t>24862/LX/14</t>
  </si>
  <si>
    <t>Disposición 1) Fija: 7.99%
 Disposición 2) Fija: 8.10%
 Disposición 3) Fija: 8.13%</t>
  </si>
  <si>
    <t>DIC 28-2015</t>
  </si>
  <si>
    <t>Disposición 1) Fija: 8.46%
 Disposición 2) Fija: 9.01%</t>
  </si>
  <si>
    <t>AGO 12-2016</t>
  </si>
  <si>
    <t>Disposición 1) Fija: 8.78%</t>
  </si>
  <si>
    <t>BBVA México, S.A, Institución de Banca Múltiple, Grupo Financiero BBVA México</t>
  </si>
  <si>
    <t>Cubrir necesidades de corto plazo, entendiendo dichas necesidades como insuficiencia de liquidez de carácter temporal, en terminos del articulo 31 de la Ley de Disciplina Financiera de las Entidades Federativas y los Municipios.</t>
  </si>
  <si>
    <t>DIC 08-2021</t>
  </si>
  <si>
    <t>-</t>
  </si>
  <si>
    <t>TIIE 28 +0.25%</t>
  </si>
  <si>
    <t>Obligaciones de corto plazo no requiere autorización del Congreso.</t>
  </si>
  <si>
    <t>Contrato de Apertura de Crédito Simple Quirografario</t>
  </si>
  <si>
    <t>TIIE 28 +0.30%</t>
  </si>
  <si>
    <t>TOTAL</t>
  </si>
  <si>
    <t>_1 Es el porcentaje de Participaciones o Aportaciones, según corresponda, que en ingresos federales correspondan al Gobierno del Estado de Jalisco, afectas como fuente y garantía de pago.</t>
  </si>
  <si>
    <t>_2 Créditos Contratados bajo la Figura de Bono Cupón Cero y que sólo se pagan intereses durante su vigencia</t>
  </si>
  <si>
    <t xml:space="preserve">_3 Es la Tasa de Interes contrada o vigente en su caso </t>
  </si>
  <si>
    <r>
      <rPr>
        <rFont val="Calibri"/>
        <b/>
        <color theme="1"/>
        <sz val="8.0"/>
      </rPr>
      <t>FUENTE</t>
    </r>
    <r>
      <rPr>
        <rFont val="Calibri"/>
        <color theme="1"/>
        <sz val="8.0"/>
      </rPr>
      <t xml:space="preserve">: Elaboración propia con datos de la Dirección de Deuda Pública y Control de Obligaciones Institucionales de la Secretaría de la Hacienda Pública del Estado de Jalisco. </t>
    </r>
  </si>
  <si>
    <r>
      <rPr>
        <rFont val="Calibri"/>
        <b/>
        <color theme="1"/>
        <sz val="8.0"/>
      </rPr>
      <t>NOTA</t>
    </r>
    <r>
      <rPr>
        <rFont val="Calibri"/>
        <color theme="1"/>
        <sz val="8.0"/>
      </rPr>
      <t>: Elaborado con información al 13 de diciembre de 2021</t>
    </r>
  </si>
</sst>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 #,##0.00_-;\-* #,##0.00_-;_-* &quot;-&quot;??_-;_-@"/>
    <numFmt numFmtId="165" formatCode="_-* #,##0_-;\-* #,##0_-;_-* &quot;-&quot;??_-;_-@"/>
    <numFmt numFmtId="166" formatCode="D/M/YYYY"/>
    <numFmt numFmtId="167" formatCode="mmm\-yyyy"/>
    <numFmt numFmtId="168" formatCode="d/m/yyyy"/>
  </numFmts>
  <fonts count="9">
    <font>
      <sz val="10.0"/>
      <color rgb="FF000000"/>
      <name val="Arial"/>
    </font>
    <font>
      <b/>
      <sz val="20.0"/>
      <color theme="1"/>
      <name val="Calibri"/>
    </font>
    <font>
      <sz val="10.0"/>
      <color theme="1"/>
      <name val="Arial"/>
    </font>
    <font>
      <b/>
      <sz val="10.0"/>
      <color theme="1"/>
      <name val="Arial"/>
    </font>
    <font>
      <b/>
      <sz val="10.0"/>
      <color rgb="FFFFFFFF"/>
      <name val="Arial"/>
    </font>
    <font/>
    <font>
      <sz val="11.0"/>
      <color theme="1"/>
      <name val="Calibri"/>
    </font>
    <font>
      <sz val="8.0"/>
      <color theme="1"/>
      <name val="Calibri"/>
    </font>
    <font>
      <sz val="10.0"/>
      <color rgb="FFFFFFFF"/>
      <name val="Arial"/>
    </font>
  </fonts>
  <fills count="4">
    <fill>
      <patternFill patternType="none"/>
    </fill>
    <fill>
      <patternFill patternType="lightGray"/>
    </fill>
    <fill>
      <patternFill patternType="solid">
        <fgColor rgb="FF000000"/>
        <bgColor rgb="FF000000"/>
      </patternFill>
    </fill>
    <fill>
      <patternFill patternType="solid">
        <fgColor rgb="FFFFFFFF"/>
        <bgColor rgb="FFFFFFFF"/>
      </patternFill>
    </fill>
  </fills>
  <borders count="13">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style="thin">
        <color rgb="FF000000"/>
      </left>
      <right style="thin">
        <color rgb="FF000000"/>
      </right>
      <bottom/>
    </border>
    <border>
      <left/>
      <right/>
      <top style="thin">
        <color rgb="FF000000"/>
      </top>
      <bottom/>
    </border>
    <border>
      <bottom style="thin">
        <color rgb="FF000000"/>
      </bottom>
    </border>
    <border>
      <left style="thin">
        <color rgb="FF000000"/>
      </left>
      <right style="thin">
        <color rgb="FF000000"/>
      </right>
      <top/>
    </border>
    <border>
      <left/>
      <right/>
      <top/>
      <bottom/>
    </border>
  </borders>
  <cellStyleXfs count="1">
    <xf borderId="0" fillId="0" fontId="0" numFmtId="0" applyAlignment="1" applyFont="1"/>
  </cellStyleXfs>
  <cellXfs count="56">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2" numFmtId="0" xfId="0" applyAlignment="1" applyFont="1">
      <alignment vertical="center"/>
    </xf>
    <xf borderId="0" fillId="0" fontId="3" numFmtId="0" xfId="0" applyAlignment="1" applyFont="1">
      <alignment horizontal="center" shrinkToFit="0" vertical="center" wrapText="1"/>
    </xf>
    <xf borderId="1" fillId="2" fontId="4" numFmtId="0" xfId="0" applyAlignment="1" applyBorder="1" applyFill="1" applyFont="1">
      <alignment horizontal="center" shrinkToFit="0" vertical="center" wrapText="1"/>
    </xf>
    <xf borderId="2" fillId="3" fontId="2" numFmtId="0" xfId="0" applyAlignment="1" applyBorder="1" applyFill="1" applyFont="1">
      <alignment horizontal="center" shrinkToFit="0" vertical="center" wrapText="1"/>
    </xf>
    <xf borderId="2" fillId="0" fontId="0" numFmtId="0" xfId="0" applyAlignment="1" applyBorder="1" applyFont="1">
      <alignment horizontal="center" vertical="center"/>
    </xf>
    <xf borderId="3" fillId="3" fontId="2" numFmtId="164" xfId="0" applyAlignment="1" applyBorder="1" applyFont="1" applyNumberFormat="1">
      <alignment horizontal="center" shrinkToFit="0" vertical="center" wrapText="1"/>
    </xf>
    <xf borderId="2" fillId="3" fontId="2" numFmtId="165" xfId="0" applyAlignment="1" applyBorder="1" applyFont="1" applyNumberFormat="1">
      <alignment horizontal="center" shrinkToFit="0" vertical="center" wrapText="1"/>
    </xf>
    <xf borderId="4" fillId="3" fontId="2" numFmtId="165" xfId="0" applyAlignment="1" applyBorder="1" applyFont="1" applyNumberFormat="1">
      <alignment horizontal="center" vertical="center"/>
    </xf>
    <xf borderId="2" fillId="0" fontId="0" numFmtId="0" xfId="0" applyAlignment="1" applyBorder="1" applyFont="1">
      <alignment horizontal="center" shrinkToFit="0" vertical="center" wrapText="1"/>
    </xf>
    <xf borderId="2" fillId="0" fontId="0" numFmtId="166" xfId="0" applyAlignment="1" applyBorder="1" applyFont="1" applyNumberFormat="1">
      <alignment horizontal="center" shrinkToFit="0" vertical="center" wrapText="1"/>
    </xf>
    <xf borderId="2" fillId="0" fontId="0" numFmtId="10" xfId="0" applyAlignment="1" applyBorder="1" applyFont="1" applyNumberFormat="1">
      <alignment horizontal="center" shrinkToFit="0" vertical="center" wrapText="1"/>
    </xf>
    <xf borderId="5" fillId="0" fontId="5" numFmtId="0" xfId="0" applyBorder="1" applyFont="1"/>
    <xf borderId="6" fillId="0" fontId="5" numFmtId="0" xfId="0" applyBorder="1" applyFont="1"/>
    <xf borderId="2" fillId="3" fontId="2" numFmtId="164" xfId="0" applyAlignment="1" applyBorder="1" applyFont="1" applyNumberFormat="1">
      <alignment horizontal="center" shrinkToFit="0" vertical="center" wrapText="1"/>
    </xf>
    <xf borderId="2" fillId="0" fontId="0" numFmtId="49" xfId="0" applyAlignment="1" applyBorder="1" applyFont="1" applyNumberFormat="1">
      <alignment horizontal="center" shrinkToFit="0" vertical="center" wrapText="1"/>
    </xf>
    <xf borderId="2" fillId="0" fontId="2" numFmtId="165" xfId="0" applyAlignment="1" applyBorder="1" applyFont="1" applyNumberFormat="1">
      <alignment horizontal="center" shrinkToFit="0" vertical="center" wrapText="1"/>
    </xf>
    <xf borderId="2" fillId="0" fontId="2" numFmtId="0" xfId="0" applyAlignment="1" applyBorder="1" applyFont="1">
      <alignment horizontal="center" shrinkToFit="0" vertical="center" wrapText="1"/>
    </xf>
    <xf borderId="2" fillId="3" fontId="2" numFmtId="49" xfId="0" applyAlignment="1" applyBorder="1" applyFont="1" applyNumberFormat="1">
      <alignment horizontal="center" shrinkToFit="0" vertical="center" wrapText="1"/>
    </xf>
    <xf borderId="2" fillId="0" fontId="0" numFmtId="164" xfId="0" applyAlignment="1" applyBorder="1" applyFont="1" applyNumberFormat="1">
      <alignment horizontal="center" shrinkToFit="0" vertical="center" wrapText="1"/>
    </xf>
    <xf borderId="2" fillId="0" fontId="0" numFmtId="167" xfId="0" applyAlignment="1" applyBorder="1" applyFont="1" applyNumberFormat="1">
      <alignment horizontal="center" shrinkToFit="0" vertical="center" wrapText="1"/>
    </xf>
    <xf borderId="7" fillId="3" fontId="2" numFmtId="0" xfId="0" applyAlignment="1" applyBorder="1" applyFont="1">
      <alignment horizontal="center" shrinkToFit="0" vertical="center" wrapText="1"/>
    </xf>
    <xf borderId="3" fillId="0" fontId="0" numFmtId="0" xfId="0" applyAlignment="1" applyBorder="1" applyFont="1">
      <alignment horizontal="center" vertical="center"/>
    </xf>
    <xf borderId="8" fillId="0" fontId="5" numFmtId="0" xfId="0" applyBorder="1" applyFont="1"/>
    <xf borderId="7" fillId="3" fontId="2" numFmtId="165" xfId="0" applyAlignment="1" applyBorder="1" applyFont="1" applyNumberFormat="1">
      <alignment horizontal="center" shrinkToFit="0" vertical="center" wrapText="1"/>
    </xf>
    <xf borderId="9" fillId="3" fontId="2" numFmtId="165" xfId="0" applyAlignment="1" applyBorder="1" applyFont="1" applyNumberFormat="1">
      <alignment horizontal="center" vertical="center"/>
    </xf>
    <xf borderId="3" fillId="0" fontId="0" numFmtId="164" xfId="0" applyAlignment="1" applyBorder="1" applyFont="1" applyNumberFormat="1">
      <alignment horizontal="center" shrinkToFit="0" vertical="center" wrapText="1"/>
    </xf>
    <xf borderId="3" fillId="0" fontId="0" numFmtId="166" xfId="0" applyAlignment="1" applyBorder="1" applyFont="1" applyNumberFormat="1">
      <alignment horizontal="center" shrinkToFit="0" vertical="center" wrapText="1"/>
    </xf>
    <xf borderId="7" fillId="3" fontId="2" numFmtId="164" xfId="0" applyAlignment="1" applyBorder="1" applyFont="1" applyNumberFormat="1">
      <alignment horizontal="center" shrinkToFit="0" vertical="center" wrapText="1"/>
    </xf>
    <xf borderId="3" fillId="0" fontId="0" numFmtId="10" xfId="0" applyAlignment="1" applyBorder="1" applyFont="1" applyNumberFormat="1">
      <alignment horizontal="center" shrinkToFit="0" vertical="center" wrapText="1"/>
    </xf>
    <xf borderId="10" fillId="0" fontId="0" numFmtId="0" xfId="0" applyAlignment="1" applyBorder="1" applyFont="1">
      <alignment horizontal="center" shrinkToFit="0" vertical="center" wrapText="1"/>
    </xf>
    <xf borderId="10" fillId="0" fontId="0" numFmtId="164" xfId="0" applyAlignment="1" applyBorder="1" applyFont="1" applyNumberFormat="1">
      <alignment horizontal="center" shrinkToFit="0" vertical="center" wrapText="1"/>
    </xf>
    <xf borderId="2" fillId="3" fontId="2" numFmtId="10" xfId="0" applyAlignment="1" applyBorder="1" applyFont="1" applyNumberFormat="1">
      <alignment horizontal="center" shrinkToFit="0" vertical="center" wrapText="1"/>
    </xf>
    <xf borderId="1" fillId="3" fontId="2" numFmtId="0" xfId="0" applyAlignment="1" applyBorder="1" applyFont="1">
      <alignment horizontal="center" shrinkToFit="0" vertical="center" wrapText="1"/>
    </xf>
    <xf borderId="6" fillId="0" fontId="0" numFmtId="0" xfId="0" applyAlignment="1" applyBorder="1" applyFont="1">
      <alignment horizontal="center" shrinkToFit="0" vertical="center" wrapText="1"/>
    </xf>
    <xf borderId="11" fillId="3" fontId="2" numFmtId="164" xfId="0" applyAlignment="1" applyBorder="1" applyFont="1" applyNumberFormat="1">
      <alignment horizontal="center" shrinkToFit="0" vertical="center" wrapText="1"/>
    </xf>
    <xf borderId="1" fillId="3" fontId="2" numFmtId="165" xfId="0" applyAlignment="1" applyBorder="1" applyFont="1" applyNumberFormat="1">
      <alignment horizontal="center" shrinkToFit="0" vertical="center" wrapText="1"/>
    </xf>
    <xf borderId="6" fillId="0" fontId="0" numFmtId="164" xfId="0" applyAlignment="1" applyBorder="1" applyFont="1" applyNumberFormat="1">
      <alignment horizontal="center" shrinkToFit="0" vertical="center" wrapText="1"/>
    </xf>
    <xf borderId="6" fillId="0" fontId="0" numFmtId="167" xfId="0" applyAlignment="1" applyBorder="1" applyFont="1" applyNumberFormat="1">
      <alignment horizontal="center" shrinkToFit="0" vertical="center" wrapText="1"/>
    </xf>
    <xf borderId="1" fillId="3" fontId="2" numFmtId="164" xfId="0" applyAlignment="1" applyBorder="1" applyFont="1" applyNumberFormat="1">
      <alignment horizontal="center" shrinkToFit="0" vertical="center" wrapText="1"/>
    </xf>
    <xf borderId="6" fillId="0" fontId="0" numFmtId="10" xfId="0" applyAlignment="1" applyBorder="1" applyFont="1" applyNumberFormat="1">
      <alignment horizontal="center" shrinkToFit="0" vertical="center" wrapText="1"/>
    </xf>
    <xf borderId="0" fillId="0" fontId="0" numFmtId="0" xfId="0" applyAlignment="1" applyFont="1">
      <alignment horizontal="center" shrinkToFit="0" vertical="center" wrapText="1"/>
    </xf>
    <xf borderId="0" fillId="0" fontId="2" numFmtId="0" xfId="0" applyAlignment="1" applyFont="1">
      <alignment horizontal="center"/>
    </xf>
    <xf borderId="7" fillId="2" fontId="4" numFmtId="0" xfId="0" applyAlignment="1" applyBorder="1" applyFont="1">
      <alignment horizontal="center" shrinkToFit="0" vertical="center" wrapText="1"/>
    </xf>
    <xf borderId="12" fillId="2" fontId="6" numFmtId="0" xfId="0" applyAlignment="1" applyBorder="1" applyFont="1">
      <alignment horizontal="center" shrinkToFit="0" vertical="center" wrapText="1"/>
    </xf>
    <xf borderId="7" fillId="2" fontId="6" numFmtId="0" xfId="0" applyAlignment="1" applyBorder="1" applyFont="1">
      <alignment horizontal="center" shrinkToFit="0" vertical="center" wrapText="1"/>
    </xf>
    <xf borderId="7" fillId="2" fontId="4" numFmtId="165" xfId="0" applyAlignment="1" applyBorder="1" applyFont="1" applyNumberFormat="1">
      <alignment horizontal="center" shrinkToFit="0" vertical="center" wrapText="1"/>
    </xf>
    <xf borderId="12" fillId="2" fontId="4" numFmtId="165" xfId="0" applyAlignment="1" applyBorder="1" applyFont="1" applyNumberFormat="1">
      <alignment horizontal="center" shrinkToFit="0" vertical="center" wrapText="1"/>
    </xf>
    <xf borderId="7" fillId="2" fontId="4" numFmtId="10" xfId="0" applyAlignment="1" applyBorder="1" applyFont="1" applyNumberFormat="1">
      <alignment horizontal="center" shrinkToFit="0" vertical="center" wrapText="1"/>
    </xf>
    <xf borderId="2" fillId="2" fontId="6" numFmtId="0" xfId="0" applyAlignment="1" applyBorder="1" applyFont="1">
      <alignment horizontal="center" shrinkToFit="0" vertical="center" wrapText="1"/>
    </xf>
    <xf borderId="0" fillId="0" fontId="6" numFmtId="0" xfId="0" applyAlignment="1" applyFont="1">
      <alignment vertical="center"/>
    </xf>
    <xf borderId="0" fillId="0" fontId="6" numFmtId="3" xfId="0" applyAlignment="1" applyFont="1" applyNumberFormat="1">
      <alignment vertical="center"/>
    </xf>
    <xf borderId="0" fillId="0" fontId="6" numFmtId="165" xfId="0" applyAlignment="1" applyFont="1" applyNumberFormat="1">
      <alignment vertical="center"/>
    </xf>
    <xf borderId="0" fillId="0" fontId="7" numFmtId="0" xfId="0" applyAlignment="1" applyFont="1">
      <alignment vertical="center"/>
    </xf>
    <xf borderId="12" fillId="3" fontId="8" numFmtId="168" xfId="0" applyAlignment="1" applyBorder="1" applyFont="1" applyNumberForma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6.43"/>
    <col customWidth="1" min="2" max="2" width="43.71"/>
    <col customWidth="1" min="3" max="3" width="14.43"/>
    <col customWidth="1" min="4" max="4" width="18.29"/>
    <col customWidth="1" min="5" max="6" width="15.57"/>
    <col customWidth="1" min="7" max="7" width="20.86"/>
    <col customWidth="1" min="8" max="8" width="29.71"/>
    <col customWidth="1" min="9" max="9" width="25.29"/>
    <col customWidth="1" min="10" max="10" width="14.29"/>
    <col customWidth="1" min="11" max="11" width="18.86"/>
    <col customWidth="1" min="12" max="12" width="13.29"/>
    <col customWidth="1" min="13" max="13" width="11.14"/>
    <col customWidth="1" min="14" max="14" width="13.86"/>
    <col customWidth="1" min="15" max="15" width="18.86"/>
  </cols>
  <sheetData>
    <row r="1" ht="15.75" customHeight="1">
      <c r="A1" s="1" t="s">
        <v>0</v>
      </c>
      <c r="P1" s="2"/>
    </row>
    <row r="2" ht="36.0" customHeight="1">
      <c r="A2" s="3" t="s">
        <v>1</v>
      </c>
      <c r="P2" s="2"/>
    </row>
    <row r="3" ht="15.7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2"/>
    </row>
    <row r="4" ht="15.75" customHeight="1">
      <c r="A4" s="5" t="s">
        <v>17</v>
      </c>
      <c r="B4" s="6" t="s">
        <v>18</v>
      </c>
      <c r="C4" s="5" t="s">
        <v>19</v>
      </c>
      <c r="D4" s="7">
        <v>1.9791274807E10</v>
      </c>
      <c r="E4" s="8">
        <v>5.115348231E9</v>
      </c>
      <c r="F4" s="8">
        <v>5.1046988108E9</v>
      </c>
      <c r="G4" s="9">
        <v>5.01529511585E9</v>
      </c>
      <c r="H4" s="5" t="s">
        <v>20</v>
      </c>
      <c r="I4" s="10" t="s">
        <v>21</v>
      </c>
      <c r="J4" s="11">
        <v>50971.0</v>
      </c>
      <c r="K4" s="5"/>
      <c r="L4" s="12">
        <v>0.0729</v>
      </c>
      <c r="M4" s="5" t="s">
        <v>22</v>
      </c>
      <c r="N4" s="5" t="s">
        <v>23</v>
      </c>
      <c r="O4" s="5" t="s">
        <v>24</v>
      </c>
      <c r="P4" s="2"/>
    </row>
    <row r="5" ht="15.75" customHeight="1">
      <c r="A5" s="5" t="s">
        <v>25</v>
      </c>
      <c r="B5" s="6" t="s">
        <v>18</v>
      </c>
      <c r="C5" s="5" t="s">
        <v>26</v>
      </c>
      <c r="D5" s="13"/>
      <c r="E5" s="8">
        <v>3.0E9</v>
      </c>
      <c r="F5" s="8">
        <v>2.9982393001E9</v>
      </c>
      <c r="G5" s="9">
        <v>2.94505353315E9</v>
      </c>
      <c r="H5" s="5" t="s">
        <v>20</v>
      </c>
      <c r="I5" s="10" t="s">
        <v>21</v>
      </c>
      <c r="J5" s="11">
        <v>50974.0</v>
      </c>
      <c r="K5" s="5"/>
      <c r="L5" s="12">
        <v>0.0427</v>
      </c>
      <c r="M5" s="5" t="s">
        <v>22</v>
      </c>
      <c r="N5" s="5" t="s">
        <v>23</v>
      </c>
      <c r="O5" s="5" t="s">
        <v>24</v>
      </c>
      <c r="P5" s="2"/>
    </row>
    <row r="6" ht="15.75" customHeight="1">
      <c r="A6" s="5" t="s">
        <v>27</v>
      </c>
      <c r="B6" s="6" t="s">
        <v>18</v>
      </c>
      <c r="C6" s="5" t="s">
        <v>19</v>
      </c>
      <c r="D6" s="13"/>
      <c r="E6" s="8">
        <v>2.0E9</v>
      </c>
      <c r="F6" s="8">
        <v>2.0E9</v>
      </c>
      <c r="G6" s="9">
        <v>1.964522E9</v>
      </c>
      <c r="H6" s="5" t="s">
        <v>20</v>
      </c>
      <c r="I6" s="10" t="s">
        <v>28</v>
      </c>
      <c r="J6" s="11">
        <v>50971.0</v>
      </c>
      <c r="K6" s="5"/>
      <c r="L6" s="12">
        <v>0.0286</v>
      </c>
      <c r="M6" s="5" t="s">
        <v>22</v>
      </c>
      <c r="N6" s="5" t="s">
        <v>23</v>
      </c>
      <c r="O6" s="5" t="s">
        <v>24</v>
      </c>
      <c r="P6" s="2"/>
    </row>
    <row r="7" ht="15.75" customHeight="1">
      <c r="A7" s="5" t="s">
        <v>27</v>
      </c>
      <c r="B7" s="6" t="s">
        <v>18</v>
      </c>
      <c r="C7" s="5" t="s">
        <v>19</v>
      </c>
      <c r="D7" s="14"/>
      <c r="E7" s="8">
        <v>1.0E9</v>
      </c>
      <c r="F7" s="8">
        <v>1.0E9</v>
      </c>
      <c r="G7" s="9">
        <v>9.82261E8</v>
      </c>
      <c r="H7" s="5" t="s">
        <v>20</v>
      </c>
      <c r="I7" s="10" t="s">
        <v>29</v>
      </c>
      <c r="J7" s="11">
        <v>50971.0</v>
      </c>
      <c r="K7" s="5"/>
      <c r="L7" s="12">
        <v>0.0143</v>
      </c>
      <c r="M7" s="5" t="s">
        <v>22</v>
      </c>
      <c r="N7" s="5" t="s">
        <v>23</v>
      </c>
      <c r="O7" s="5" t="s">
        <v>24</v>
      </c>
      <c r="P7" s="2"/>
    </row>
    <row r="8" ht="15.75" customHeight="1">
      <c r="A8" s="5" t="s">
        <v>17</v>
      </c>
      <c r="B8" s="10" t="s">
        <v>30</v>
      </c>
      <c r="C8" s="5" t="s">
        <v>19</v>
      </c>
      <c r="D8" s="15">
        <v>5.25E9</v>
      </c>
      <c r="E8" s="8">
        <v>2.3E9</v>
      </c>
      <c r="F8" s="8">
        <v>2.3E9</v>
      </c>
      <c r="G8" s="9">
        <v>2.274483519E9</v>
      </c>
      <c r="H8" s="5" t="s">
        <v>20</v>
      </c>
      <c r="I8" s="10" t="s">
        <v>21</v>
      </c>
      <c r="J8" s="11">
        <v>50971.0</v>
      </c>
      <c r="K8" s="15" t="s">
        <v>31</v>
      </c>
      <c r="L8" s="12">
        <v>0.1876</v>
      </c>
      <c r="M8" s="5" t="s">
        <v>22</v>
      </c>
      <c r="N8" s="5" t="s">
        <v>32</v>
      </c>
      <c r="O8" s="5" t="s">
        <v>24</v>
      </c>
      <c r="P8" s="2"/>
    </row>
    <row r="9" ht="63.75" customHeight="1">
      <c r="A9" s="5" t="s">
        <v>27</v>
      </c>
      <c r="B9" s="6" t="s">
        <v>18</v>
      </c>
      <c r="C9" s="5" t="s">
        <v>33</v>
      </c>
      <c r="D9" s="7">
        <v>1.9791274807E10</v>
      </c>
      <c r="E9" s="8">
        <v>1.0E9</v>
      </c>
      <c r="F9" s="8">
        <v>9.8885133283E8</v>
      </c>
      <c r="G9" s="9">
        <v>9.76728015459999E8</v>
      </c>
      <c r="H9" s="5" t="s">
        <v>20</v>
      </c>
      <c r="I9" s="10" t="s">
        <v>34</v>
      </c>
      <c r="J9" s="16" t="s">
        <v>35</v>
      </c>
      <c r="K9" s="15"/>
      <c r="L9" s="12">
        <v>0.0142</v>
      </c>
      <c r="M9" s="5" t="s">
        <v>22</v>
      </c>
      <c r="N9" s="5" t="s">
        <v>23</v>
      </c>
      <c r="O9" s="5" t="s">
        <v>24</v>
      </c>
      <c r="P9" s="2"/>
    </row>
    <row r="10" ht="63.75" customHeight="1">
      <c r="A10" s="5" t="s">
        <v>36</v>
      </c>
      <c r="B10" s="6" t="s">
        <v>18</v>
      </c>
      <c r="C10" s="5" t="s">
        <v>33</v>
      </c>
      <c r="D10" s="14"/>
      <c r="E10" s="8">
        <v>8.8258108962E8</v>
      </c>
      <c r="F10" s="8">
        <v>8.069732367E8</v>
      </c>
      <c r="G10" s="9">
        <v>7.9707974483E8</v>
      </c>
      <c r="H10" s="5" t="s">
        <v>20</v>
      </c>
      <c r="I10" s="10" t="s">
        <v>37</v>
      </c>
      <c r="J10" s="16" t="s">
        <v>35</v>
      </c>
      <c r="K10" s="15"/>
      <c r="L10" s="12">
        <v>0.0125</v>
      </c>
      <c r="M10" s="5" t="s">
        <v>22</v>
      </c>
      <c r="N10" s="5" t="s">
        <v>23</v>
      </c>
      <c r="O10" s="5" t="s">
        <v>24</v>
      </c>
      <c r="P10" s="2"/>
    </row>
    <row r="11" ht="15.75" customHeight="1">
      <c r="A11" s="5" t="s">
        <v>38</v>
      </c>
      <c r="B11" s="10" t="s">
        <v>39</v>
      </c>
      <c r="C11" s="5" t="s">
        <v>40</v>
      </c>
      <c r="D11" s="7">
        <v>6.2E9</v>
      </c>
      <c r="E11" s="8">
        <v>1.2E9</v>
      </c>
      <c r="F11" s="17">
        <v>1.2E9</v>
      </c>
      <c r="G11" s="9">
        <v>1.18484508E9</v>
      </c>
      <c r="H11" s="10" t="s">
        <v>41</v>
      </c>
      <c r="I11" s="18" t="s">
        <v>42</v>
      </c>
      <c r="J11" s="16" t="s">
        <v>43</v>
      </c>
      <c r="K11" s="15"/>
      <c r="L11" s="12">
        <v>0.0206</v>
      </c>
      <c r="M11" s="15" t="s">
        <v>22</v>
      </c>
      <c r="N11" s="15" t="s">
        <v>23</v>
      </c>
      <c r="O11" s="5" t="s">
        <v>24</v>
      </c>
      <c r="P11" s="2"/>
    </row>
    <row r="12" ht="15.75" customHeight="1">
      <c r="A12" s="5" t="s">
        <v>38</v>
      </c>
      <c r="B12" s="10" t="s">
        <v>39</v>
      </c>
      <c r="C12" s="5" t="s">
        <v>40</v>
      </c>
      <c r="D12" s="13"/>
      <c r="E12" s="8">
        <v>3.0E8</v>
      </c>
      <c r="F12" s="17">
        <v>3.0E8</v>
      </c>
      <c r="G12" s="9">
        <v>2.9664994E8</v>
      </c>
      <c r="H12" s="10" t="s">
        <v>41</v>
      </c>
      <c r="I12" s="10" t="s">
        <v>44</v>
      </c>
      <c r="J12" s="16" t="s">
        <v>45</v>
      </c>
      <c r="K12" s="15"/>
      <c r="L12" s="12">
        <v>0.0044</v>
      </c>
      <c r="M12" s="15" t="s">
        <v>22</v>
      </c>
      <c r="N12" s="15" t="s">
        <v>23</v>
      </c>
      <c r="O12" s="5" t="s">
        <v>24</v>
      </c>
      <c r="P12" s="2"/>
    </row>
    <row r="13" ht="15.75" customHeight="1">
      <c r="A13" s="5" t="s">
        <v>36</v>
      </c>
      <c r="B13" s="10" t="s">
        <v>39</v>
      </c>
      <c r="C13" s="5" t="s">
        <v>40</v>
      </c>
      <c r="D13" s="13"/>
      <c r="E13" s="8">
        <v>7.0E8</v>
      </c>
      <c r="F13" s="8">
        <v>7.0E8</v>
      </c>
      <c r="G13" s="9">
        <v>6.925341599E8</v>
      </c>
      <c r="H13" s="10" t="s">
        <v>41</v>
      </c>
      <c r="I13" s="10" t="s">
        <v>46</v>
      </c>
      <c r="J13" s="16" t="s">
        <v>45</v>
      </c>
      <c r="K13" s="15"/>
      <c r="L13" s="12">
        <v>0.0104</v>
      </c>
      <c r="M13" s="15" t="s">
        <v>22</v>
      </c>
      <c r="N13" s="15" t="s">
        <v>23</v>
      </c>
      <c r="O13" s="5" t="s">
        <v>24</v>
      </c>
      <c r="P13" s="2"/>
    </row>
    <row r="14" ht="15.75" customHeight="1">
      <c r="A14" s="5" t="s">
        <v>36</v>
      </c>
      <c r="B14" s="10" t="s">
        <v>39</v>
      </c>
      <c r="C14" s="5" t="s">
        <v>40</v>
      </c>
      <c r="D14" s="13"/>
      <c r="E14" s="8">
        <v>1.0E9</v>
      </c>
      <c r="F14" s="8">
        <v>1.0E9</v>
      </c>
      <c r="G14" s="9">
        <v>9.9257881E8</v>
      </c>
      <c r="H14" s="10" t="s">
        <v>41</v>
      </c>
      <c r="I14" s="10" t="s">
        <v>46</v>
      </c>
      <c r="J14" s="16" t="s">
        <v>47</v>
      </c>
      <c r="K14" s="15"/>
      <c r="L14" s="12">
        <v>0.0123</v>
      </c>
      <c r="M14" s="15" t="s">
        <v>22</v>
      </c>
      <c r="N14" s="15" t="s">
        <v>23</v>
      </c>
      <c r="O14" s="5" t="s">
        <v>24</v>
      </c>
      <c r="P14" s="2"/>
    </row>
    <row r="15" ht="15.75" customHeight="1">
      <c r="A15" s="5" t="s">
        <v>27</v>
      </c>
      <c r="B15" s="10" t="s">
        <v>39</v>
      </c>
      <c r="C15" s="5" t="s">
        <v>40</v>
      </c>
      <c r="D15" s="13"/>
      <c r="E15" s="8">
        <v>1.0E9</v>
      </c>
      <c r="F15" s="8">
        <v>1.0E9</v>
      </c>
      <c r="G15" s="9">
        <v>9.90141966E8</v>
      </c>
      <c r="H15" s="10" t="s">
        <v>41</v>
      </c>
      <c r="I15" s="10" t="s">
        <v>48</v>
      </c>
      <c r="J15" s="16" t="s">
        <v>45</v>
      </c>
      <c r="K15" s="15"/>
      <c r="L15" s="12">
        <v>0.0147</v>
      </c>
      <c r="M15" s="15" t="s">
        <v>22</v>
      </c>
      <c r="N15" s="15" t="s">
        <v>23</v>
      </c>
      <c r="O15" s="5" t="s">
        <v>24</v>
      </c>
      <c r="P15" s="2"/>
    </row>
    <row r="16" ht="15.75" customHeight="1">
      <c r="A16" s="5" t="s">
        <v>27</v>
      </c>
      <c r="B16" s="10" t="s">
        <v>39</v>
      </c>
      <c r="C16" s="5" t="s">
        <v>40</v>
      </c>
      <c r="D16" s="13"/>
      <c r="E16" s="8">
        <v>1.0E9</v>
      </c>
      <c r="F16" s="8">
        <v>1.0E9</v>
      </c>
      <c r="G16" s="9">
        <v>9.9311924E8</v>
      </c>
      <c r="H16" s="10" t="s">
        <v>41</v>
      </c>
      <c r="I16" s="10" t="s">
        <v>49</v>
      </c>
      <c r="J16" s="16" t="s">
        <v>47</v>
      </c>
      <c r="K16" s="15"/>
      <c r="L16" s="12">
        <v>0.0122</v>
      </c>
      <c r="M16" s="15" t="s">
        <v>22</v>
      </c>
      <c r="N16" s="15" t="s">
        <v>23</v>
      </c>
      <c r="O16" s="5" t="s">
        <v>24</v>
      </c>
      <c r="P16" s="2"/>
    </row>
    <row r="17" ht="15.75" customHeight="1">
      <c r="A17" s="5" t="s">
        <v>27</v>
      </c>
      <c r="B17" s="10" t="s">
        <v>39</v>
      </c>
      <c r="C17" s="5" t="s">
        <v>40</v>
      </c>
      <c r="D17" s="14"/>
      <c r="E17" s="8">
        <v>1.0E9</v>
      </c>
      <c r="F17" s="8">
        <v>1.0E9</v>
      </c>
      <c r="G17" s="9">
        <v>9.91988357E8</v>
      </c>
      <c r="H17" s="10" t="s">
        <v>41</v>
      </c>
      <c r="I17" s="10" t="s">
        <v>50</v>
      </c>
      <c r="J17" s="16" t="s">
        <v>47</v>
      </c>
      <c r="K17" s="15"/>
      <c r="L17" s="12">
        <v>0.0122</v>
      </c>
      <c r="M17" s="15" t="s">
        <v>22</v>
      </c>
      <c r="N17" s="15" t="s">
        <v>23</v>
      </c>
      <c r="O17" s="5" t="s">
        <v>24</v>
      </c>
      <c r="P17" s="2"/>
    </row>
    <row r="18" ht="63.75" customHeight="1">
      <c r="A18" s="5" t="s">
        <v>51</v>
      </c>
      <c r="B18" s="6" t="s">
        <v>52</v>
      </c>
      <c r="C18" s="5" t="s">
        <v>53</v>
      </c>
      <c r="D18" s="15">
        <v>3.8E9</v>
      </c>
      <c r="E18" s="8">
        <v>1.0E9</v>
      </c>
      <c r="F18" s="8">
        <v>9.0967913903E8</v>
      </c>
      <c r="G18" s="9">
        <v>7.1029741007E8</v>
      </c>
      <c r="H18" s="19" t="s">
        <v>54</v>
      </c>
      <c r="I18" s="20" t="s">
        <v>55</v>
      </c>
      <c r="J18" s="21">
        <v>49857.0</v>
      </c>
      <c r="K18" s="15"/>
      <c r="L18" s="12">
        <v>0.0218</v>
      </c>
      <c r="M18" s="15" t="s">
        <v>22</v>
      </c>
      <c r="N18" s="15" t="s">
        <v>56</v>
      </c>
      <c r="O18" s="5" t="s">
        <v>24</v>
      </c>
      <c r="P18" s="2"/>
    </row>
    <row r="19" ht="15.75" customHeight="1">
      <c r="A19" s="5" t="s">
        <v>51</v>
      </c>
      <c r="B19" s="6" t="s">
        <v>18</v>
      </c>
      <c r="C19" s="5" t="s">
        <v>19</v>
      </c>
      <c r="D19" s="7">
        <v>1.9791274807E10</v>
      </c>
      <c r="E19" s="8">
        <v>2.5E9</v>
      </c>
      <c r="F19" s="8">
        <v>2.49581759888E9</v>
      </c>
      <c r="G19" s="9">
        <v>2.45096276499116E9</v>
      </c>
      <c r="H19" s="5" t="s">
        <v>20</v>
      </c>
      <c r="I19" s="20" t="s">
        <v>57</v>
      </c>
      <c r="J19" s="11">
        <v>50971.0</v>
      </c>
      <c r="K19" s="15"/>
      <c r="L19" s="12">
        <v>0.0358</v>
      </c>
      <c r="M19" s="15" t="s">
        <v>22</v>
      </c>
      <c r="N19" s="5" t="s">
        <v>23</v>
      </c>
      <c r="O19" s="5" t="s">
        <v>24</v>
      </c>
      <c r="P19" s="2"/>
    </row>
    <row r="20" ht="15.75" customHeight="1">
      <c r="A20" s="22" t="s">
        <v>51</v>
      </c>
      <c r="B20" s="23" t="s">
        <v>18</v>
      </c>
      <c r="C20" s="22" t="s">
        <v>19</v>
      </c>
      <c r="D20" s="24"/>
      <c r="E20" s="25">
        <v>5.6943247253E8</v>
      </c>
      <c r="F20" s="25">
        <v>5.6734728184E8</v>
      </c>
      <c r="G20" s="26">
        <v>5.57150916488337E8</v>
      </c>
      <c r="H20" s="22" t="s">
        <v>20</v>
      </c>
      <c r="I20" s="27" t="s">
        <v>58</v>
      </c>
      <c r="J20" s="28">
        <v>50971.0</v>
      </c>
      <c r="K20" s="29"/>
      <c r="L20" s="30">
        <v>0.0082</v>
      </c>
      <c r="M20" s="29" t="s">
        <v>22</v>
      </c>
      <c r="N20" s="22" t="s">
        <v>23</v>
      </c>
      <c r="O20" s="22" t="s">
        <v>24</v>
      </c>
      <c r="P20" s="2"/>
    </row>
    <row r="21" ht="15.75" customHeight="1">
      <c r="A21" s="5" t="s">
        <v>59</v>
      </c>
      <c r="B21" s="10" t="s">
        <v>60</v>
      </c>
      <c r="C21" s="22" t="s">
        <v>19</v>
      </c>
      <c r="D21" s="7">
        <v>5.25E9</v>
      </c>
      <c r="E21" s="8">
        <v>2.25E9</v>
      </c>
      <c r="F21" s="8">
        <v>2.25E9</v>
      </c>
      <c r="G21" s="9">
        <v>2.22526096418999E9</v>
      </c>
      <c r="H21" s="5" t="s">
        <v>20</v>
      </c>
      <c r="I21" s="20" t="s">
        <v>61</v>
      </c>
      <c r="J21" s="11">
        <v>50971.0</v>
      </c>
      <c r="K21" s="15"/>
      <c r="L21" s="12">
        <v>0.0321</v>
      </c>
      <c r="M21" s="15" t="s">
        <v>22</v>
      </c>
      <c r="N21" s="5" t="s">
        <v>23</v>
      </c>
      <c r="O21" s="5" t="s">
        <v>24</v>
      </c>
      <c r="P21" s="2"/>
    </row>
    <row r="22" ht="15.75" customHeight="1">
      <c r="A22" s="5" t="s">
        <v>59</v>
      </c>
      <c r="B22" s="31" t="s">
        <v>62</v>
      </c>
      <c r="C22" s="5" t="s">
        <v>19</v>
      </c>
      <c r="D22" s="14"/>
      <c r="E22" s="8">
        <v>7.0E8</v>
      </c>
      <c r="F22" s="8">
        <v>7.0E8</v>
      </c>
      <c r="G22" s="9">
        <v>6.900029979E8</v>
      </c>
      <c r="H22" s="5" t="s">
        <v>20</v>
      </c>
      <c r="I22" s="32" t="s">
        <v>63</v>
      </c>
      <c r="J22" s="11">
        <v>50971.0</v>
      </c>
      <c r="K22" s="15" t="s">
        <v>31</v>
      </c>
      <c r="L22" s="33">
        <v>0.0572</v>
      </c>
      <c r="M22" s="15" t="s">
        <v>22</v>
      </c>
      <c r="N22" s="5" t="s">
        <v>32</v>
      </c>
      <c r="O22" s="5" t="s">
        <v>24</v>
      </c>
      <c r="P22" s="2"/>
    </row>
    <row r="23" ht="15.75" customHeight="1">
      <c r="A23" s="34" t="s">
        <v>64</v>
      </c>
      <c r="B23" s="35" t="s">
        <v>65</v>
      </c>
      <c r="C23" s="34" t="s">
        <v>66</v>
      </c>
      <c r="D23" s="36">
        <v>1.3E9</v>
      </c>
      <c r="E23" s="37">
        <v>1.0E9</v>
      </c>
      <c r="F23" s="37">
        <v>9.9560015E8</v>
      </c>
      <c r="G23" s="37">
        <v>9.9560015E8</v>
      </c>
      <c r="H23" s="34" t="s">
        <v>67</v>
      </c>
      <c r="I23" s="38" t="s">
        <v>68</v>
      </c>
      <c r="J23" s="39">
        <v>48427.0</v>
      </c>
      <c r="K23" s="40"/>
      <c r="L23" s="41">
        <v>0.0115</v>
      </c>
      <c r="M23" s="40" t="s">
        <v>22</v>
      </c>
      <c r="N23" s="40" t="s">
        <v>56</v>
      </c>
      <c r="O23" s="34" t="s">
        <v>24</v>
      </c>
      <c r="P23" s="2"/>
    </row>
    <row r="24" ht="15.75" customHeight="1">
      <c r="A24" s="5" t="s">
        <v>64</v>
      </c>
      <c r="B24" s="10" t="s">
        <v>65</v>
      </c>
      <c r="C24" s="5" t="s">
        <v>69</v>
      </c>
      <c r="D24" s="14"/>
      <c r="E24" s="8">
        <v>3.0E8</v>
      </c>
      <c r="F24" s="8">
        <v>3.0E8</v>
      </c>
      <c r="G24" s="8">
        <v>3.0E8</v>
      </c>
      <c r="H24" s="5" t="s">
        <v>67</v>
      </c>
      <c r="I24" s="20" t="s">
        <v>70</v>
      </c>
      <c r="J24" s="21">
        <v>48427.0</v>
      </c>
      <c r="K24" s="15"/>
      <c r="L24" s="12">
        <v>0.0038</v>
      </c>
      <c r="M24" s="15" t="s">
        <v>22</v>
      </c>
      <c r="N24" s="15" t="s">
        <v>56</v>
      </c>
      <c r="O24" s="5" t="s">
        <v>24</v>
      </c>
      <c r="P24" s="2"/>
    </row>
    <row r="25" ht="15.75" customHeight="1">
      <c r="A25" s="5" t="s">
        <v>64</v>
      </c>
      <c r="B25" s="10" t="s">
        <v>71</v>
      </c>
      <c r="C25" s="5" t="s">
        <v>72</v>
      </c>
      <c r="D25" s="15">
        <v>2.99888355E8</v>
      </c>
      <c r="E25" s="8">
        <v>2.99888355E8</v>
      </c>
      <c r="F25" s="8">
        <v>2.99888355E8</v>
      </c>
      <c r="G25" s="8">
        <v>2.99888355E8</v>
      </c>
      <c r="H25" s="5" t="s">
        <v>73</v>
      </c>
      <c r="I25" s="10" t="s">
        <v>74</v>
      </c>
      <c r="J25" s="21">
        <v>48914.0</v>
      </c>
      <c r="K25" s="15"/>
      <c r="L25" s="12">
        <v>0.0044</v>
      </c>
      <c r="M25" s="15" t="s">
        <v>22</v>
      </c>
      <c r="N25" s="15" t="s">
        <v>56</v>
      </c>
      <c r="O25" s="5" t="s">
        <v>24</v>
      </c>
      <c r="P25" s="2"/>
    </row>
    <row r="26" ht="15.75" customHeight="1">
      <c r="A26" s="5" t="s">
        <v>64</v>
      </c>
      <c r="B26" s="10" t="s">
        <v>75</v>
      </c>
      <c r="C26" s="5" t="s">
        <v>76</v>
      </c>
      <c r="D26" s="15">
        <v>2.30422255E8</v>
      </c>
      <c r="E26" s="8">
        <v>2.23786059E8</v>
      </c>
      <c r="F26" s="8">
        <v>2.11994864E8</v>
      </c>
      <c r="G26" s="8">
        <v>2.11994864E8</v>
      </c>
      <c r="H26" s="5" t="s">
        <v>77</v>
      </c>
      <c r="I26" s="20" t="s">
        <v>78</v>
      </c>
      <c r="J26" s="21">
        <v>49218.0</v>
      </c>
      <c r="K26" s="15"/>
      <c r="L26" s="12">
        <v>0.0026</v>
      </c>
      <c r="M26" s="15" t="s">
        <v>22</v>
      </c>
      <c r="N26" s="15" t="s">
        <v>56</v>
      </c>
      <c r="O26" s="5" t="s">
        <v>24</v>
      </c>
      <c r="P26" s="2"/>
    </row>
    <row r="27" ht="15.75" customHeight="1">
      <c r="A27" s="5" t="s">
        <v>64</v>
      </c>
      <c r="B27" s="10" t="s">
        <v>79</v>
      </c>
      <c r="C27" s="5" t="s">
        <v>80</v>
      </c>
      <c r="D27" s="7">
        <v>6.5E8</v>
      </c>
      <c r="E27" s="8">
        <v>5.00379494E8</v>
      </c>
      <c r="F27" s="8">
        <v>5.00379494E8</v>
      </c>
      <c r="G27" s="8">
        <v>5.00379494E8</v>
      </c>
      <c r="H27" s="5" t="s">
        <v>81</v>
      </c>
      <c r="I27" s="20" t="s">
        <v>82</v>
      </c>
      <c r="J27" s="21">
        <v>49310.0</v>
      </c>
      <c r="K27" s="15"/>
      <c r="L27" s="12">
        <v>0.0051</v>
      </c>
      <c r="M27" s="15" t="s">
        <v>22</v>
      </c>
      <c r="N27" s="15" t="s">
        <v>56</v>
      </c>
      <c r="O27" s="5" t="s">
        <v>24</v>
      </c>
      <c r="P27" s="2"/>
    </row>
    <row r="28" ht="15.75" customHeight="1">
      <c r="A28" s="5" t="s">
        <v>64</v>
      </c>
      <c r="B28" s="10" t="s">
        <v>79</v>
      </c>
      <c r="C28" s="5" t="s">
        <v>83</v>
      </c>
      <c r="D28" s="13"/>
      <c r="E28" s="8">
        <v>8.6788886E7</v>
      </c>
      <c r="F28" s="8">
        <v>8.6788886E7</v>
      </c>
      <c r="G28" s="8">
        <v>8.6788886E7</v>
      </c>
      <c r="H28" s="5" t="s">
        <v>81</v>
      </c>
      <c r="I28" s="20" t="s">
        <v>84</v>
      </c>
      <c r="J28" s="21">
        <v>49827.0</v>
      </c>
      <c r="K28" s="15"/>
      <c r="L28" s="12">
        <v>0.0013</v>
      </c>
      <c r="M28" s="15" t="s">
        <v>22</v>
      </c>
      <c r="N28" s="15" t="s">
        <v>56</v>
      </c>
      <c r="O28" s="5" t="s">
        <v>24</v>
      </c>
      <c r="P28" s="2"/>
    </row>
    <row r="29" ht="15.75" customHeight="1">
      <c r="A29" s="5" t="s">
        <v>64</v>
      </c>
      <c r="B29" s="42" t="s">
        <v>79</v>
      </c>
      <c r="C29" s="5" t="s">
        <v>85</v>
      </c>
      <c r="D29" s="14"/>
      <c r="E29" s="8">
        <v>5.6998668E7</v>
      </c>
      <c r="F29" s="8">
        <v>5.6E7</v>
      </c>
      <c r="G29" s="8">
        <v>5.6E7</v>
      </c>
      <c r="H29" s="5" t="s">
        <v>81</v>
      </c>
      <c r="I29" s="20" t="s">
        <v>86</v>
      </c>
      <c r="J29" s="21">
        <v>49980.0</v>
      </c>
      <c r="K29" s="15"/>
      <c r="L29" s="12">
        <v>0.0013</v>
      </c>
      <c r="M29" s="15" t="s">
        <v>22</v>
      </c>
      <c r="N29" s="15" t="s">
        <v>56</v>
      </c>
      <c r="O29" s="5" t="s">
        <v>24</v>
      </c>
      <c r="P29" s="2"/>
    </row>
    <row r="30" ht="15.75" customHeight="1">
      <c r="A30" s="5" t="s">
        <v>87</v>
      </c>
      <c r="B30" s="42" t="s">
        <v>88</v>
      </c>
      <c r="C30" s="5" t="s">
        <v>89</v>
      </c>
      <c r="D30" s="43" t="s">
        <v>90</v>
      </c>
      <c r="E30" s="8">
        <v>6.0E8</v>
      </c>
      <c r="F30" s="8">
        <v>6.0E8</v>
      </c>
      <c r="G30" s="8">
        <v>6.0E8</v>
      </c>
      <c r="H30" s="5" t="s">
        <v>90</v>
      </c>
      <c r="I30" s="20" t="s">
        <v>91</v>
      </c>
      <c r="J30" s="11">
        <v>44537.0</v>
      </c>
      <c r="K30" s="15" t="s">
        <v>92</v>
      </c>
      <c r="L30" s="15" t="s">
        <v>90</v>
      </c>
      <c r="M30" s="15" t="s">
        <v>90</v>
      </c>
      <c r="N30" s="15" t="s">
        <v>90</v>
      </c>
      <c r="O30" s="5" t="s">
        <v>93</v>
      </c>
      <c r="P30" s="2"/>
    </row>
    <row r="31" ht="15.75" customHeight="1">
      <c r="A31" s="5" t="s">
        <v>87</v>
      </c>
      <c r="B31" s="42" t="s">
        <v>88</v>
      </c>
      <c r="C31" s="5" t="s">
        <v>89</v>
      </c>
      <c r="D31" s="43" t="s">
        <v>90</v>
      </c>
      <c r="E31" s="8">
        <v>2.0E8</v>
      </c>
      <c r="F31" s="8">
        <v>2.0E8</v>
      </c>
      <c r="G31" s="8">
        <v>2.0E8</v>
      </c>
      <c r="H31" s="5" t="s">
        <v>90</v>
      </c>
      <c r="I31" s="20" t="s">
        <v>94</v>
      </c>
      <c r="J31" s="11">
        <v>44537.0</v>
      </c>
      <c r="K31" s="15" t="s">
        <v>92</v>
      </c>
      <c r="L31" s="15" t="s">
        <v>90</v>
      </c>
      <c r="M31" s="15" t="s">
        <v>90</v>
      </c>
      <c r="N31" s="15" t="s">
        <v>90</v>
      </c>
      <c r="O31" s="5" t="s">
        <v>93</v>
      </c>
      <c r="P31" s="2"/>
    </row>
    <row r="32" ht="15.75" customHeight="1">
      <c r="A32" s="44" t="s">
        <v>95</v>
      </c>
      <c r="B32" s="45"/>
      <c r="C32" s="46"/>
      <c r="D32" s="47"/>
      <c r="E32" s="47">
        <f t="shared" ref="E32:F32" si="1">SUM(E4:E31)</f>
        <v>31785203255</v>
      </c>
      <c r="F32" s="47">
        <f t="shared" si="1"/>
        <v>31572258449</v>
      </c>
      <c r="G32" s="47">
        <f>SUM(G4:G22,G30:G31)</f>
        <v>28530955535</v>
      </c>
      <c r="H32" s="47"/>
      <c r="I32" s="48"/>
      <c r="J32" s="47"/>
      <c r="K32" s="47"/>
      <c r="L32" s="49"/>
      <c r="M32" s="50"/>
      <c r="N32" s="50"/>
      <c r="O32" s="50"/>
      <c r="P32" s="2"/>
    </row>
    <row r="33" ht="15.75" customHeight="1">
      <c r="A33" s="51"/>
      <c r="B33" s="51"/>
      <c r="C33" s="51"/>
      <c r="D33" s="51"/>
      <c r="E33" s="52"/>
      <c r="F33" s="51"/>
      <c r="G33" s="53"/>
      <c r="H33" s="51"/>
      <c r="I33" s="51"/>
      <c r="J33" s="51"/>
      <c r="K33" s="51"/>
      <c r="L33" s="51"/>
      <c r="M33" s="51"/>
      <c r="N33" s="51"/>
      <c r="O33" s="51"/>
      <c r="P33" s="2"/>
    </row>
    <row r="34" ht="15.75" customHeight="1">
      <c r="A34" s="54" t="s">
        <v>96</v>
      </c>
      <c r="P34" s="2"/>
    </row>
    <row r="35" ht="15.75" customHeight="1">
      <c r="A35" s="54" t="s">
        <v>97</v>
      </c>
      <c r="P35" s="2"/>
    </row>
    <row r="36" ht="15.75" customHeight="1">
      <c r="A36" s="54" t="s">
        <v>98</v>
      </c>
      <c r="P36" s="2"/>
    </row>
    <row r="37" ht="15.75" customHeight="1">
      <c r="A37" s="54" t="s">
        <v>99</v>
      </c>
      <c r="P37" s="2"/>
    </row>
    <row r="38" ht="15.75" customHeight="1">
      <c r="A38" s="54" t="s">
        <v>100</v>
      </c>
      <c r="P38" s="2"/>
    </row>
    <row r="39" ht="15.75" customHeight="1">
      <c r="A39" s="55">
        <v>44561.0</v>
      </c>
      <c r="B39" s="2"/>
      <c r="C39" s="2"/>
      <c r="D39" s="2"/>
      <c r="E39" s="2"/>
      <c r="F39" s="2"/>
      <c r="G39" s="2"/>
      <c r="H39" s="2"/>
      <c r="I39" s="2"/>
      <c r="J39" s="2"/>
      <c r="K39" s="2"/>
      <c r="L39" s="2"/>
      <c r="M39" s="2"/>
      <c r="N39" s="2"/>
      <c r="O39" s="2"/>
      <c r="P39" s="2"/>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D23:D24"/>
    <mergeCell ref="D27:D29"/>
    <mergeCell ref="A34:O34"/>
    <mergeCell ref="A35:O35"/>
    <mergeCell ref="A36:O36"/>
    <mergeCell ref="A37:O37"/>
    <mergeCell ref="A38:O38"/>
    <mergeCell ref="A1:O1"/>
    <mergeCell ref="A2:O2"/>
    <mergeCell ref="D4:D7"/>
    <mergeCell ref="D9:D10"/>
    <mergeCell ref="D11:D17"/>
    <mergeCell ref="D19:D20"/>
    <mergeCell ref="D21:D22"/>
  </mergeCells>
  <printOptions/>
  <pageMargins bottom="0.7480314960629921" footer="0.0" header="0.0" left="0.7086614173228347" right="0.7086614173228347" top="0.7480314960629921"/>
  <pageSetup orientation="landscape"/>
  <rowBreaks count="1" manualBreakCount="1">
    <brk id="22" man="1"/>
  </rowBreaks>
  <drawing r:id="rId1"/>
</worksheet>
</file>